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890" tabRatio="633" activeTab="0"/>
  </bookViews>
  <sheets>
    <sheet name="Foaie1" sheetId="1" r:id="rId1"/>
  </sheets>
  <definedNames>
    <definedName name="_xlnm.Print_Area" localSheetId="0">'Foaie1'!$A$1:$G$41</definedName>
    <definedName name="_xlnm.Print_Titles" localSheetId="0">'Foaie1'!$7:$7</definedName>
  </definedNames>
  <calcPr fullCalcOnLoad="1"/>
</workbook>
</file>

<file path=xl/sharedStrings.xml><?xml version="1.0" encoding="utf-8"?>
<sst xmlns="http://schemas.openxmlformats.org/spreadsheetml/2006/main" count="48" uniqueCount="41">
  <si>
    <t>CABINET FIZIOTERAPIE SI RECUPERARE ELMAR</t>
  </si>
  <si>
    <t xml:space="preserve">CENTRUL MEDICAL DR JUPANEANT SRL </t>
  </si>
  <si>
    <t>TOTAL ACUPUNCTURA</t>
  </si>
  <si>
    <t>TOTAL RECUPERARE</t>
  </si>
  <si>
    <t>FURNIZORI DE SERVICII MEDICALE CU COMPETENTA IN ACUPUNCTURA</t>
  </si>
  <si>
    <t>SC CENTRUL MEDICAL ORTHOPEDICS SRL</t>
  </si>
  <si>
    <t>SC INTERACT MED SRL</t>
  </si>
  <si>
    <t>CABINET PHYSIODINAMIC FIZIOTERAPIE SI RECUPERARE MEDICALA</t>
  </si>
  <si>
    <t>FURNIZORI DE SERVICII MEDICALE  DE MEDICINA FIZICA SI DE REABILITARE</t>
  </si>
  <si>
    <t>SC CENTRUL DE SANATATE SOPHIA SRL</t>
  </si>
  <si>
    <t>SC POLICLINICA SANITAS SRL</t>
  </si>
  <si>
    <t>TOTAL GENERAL</t>
  </si>
  <si>
    <t>SC EXPLOMED SRL</t>
  </si>
  <si>
    <t>SC FIZIOKINETIC MED SRL</t>
  </si>
  <si>
    <t xml:space="preserve">CABINET MEDICAL DR.TOTH MARINELA -RECUPERARE MEDICALA </t>
  </si>
  <si>
    <t xml:space="preserve">SC SOCRATES MEDICAL CENTER SRL </t>
  </si>
  <si>
    <t xml:space="preserve">SPITALUL CLINIC DE URGENTA PENTRU COPII LOUIS TURCANU TIMISOARA </t>
  </si>
  <si>
    <t>SPITALUL "DR KARL DIEL" JIMBOLIA</t>
  </si>
  <si>
    <t>SC FIZIOTERAPIE -ANTO MEDICALIS SRL</t>
  </si>
  <si>
    <t>SC CENTRUL DE KINETOTERAPIE SI MASAJ BANAT SRL</t>
  </si>
  <si>
    <t xml:space="preserve">SC ARVA FIZIO SRL </t>
  </si>
  <si>
    <t xml:space="preserve">SC FIZIO &amp; KINETIC TM SRL </t>
  </si>
  <si>
    <t>SOCIETATE DE TRATAMENT BALNEAR SI RECUPERATE A CAPACITATII DE MUNCA ''TBRCM SA BUCURESTI SUCURSALA BUZIAS</t>
  </si>
  <si>
    <t>NR. CRT</t>
  </si>
  <si>
    <t>DENUMIRE FURNIZOR</t>
  </si>
  <si>
    <t>S.C.TRATAMENT BALNEAR BUZIAS S.A</t>
  </si>
  <si>
    <t>SC ARTROKINETICA CENTER SRL</t>
  </si>
  <si>
    <t>FIZIOTERA CONCEPT (SC CABINET MEDICAL DE FIZIOTERAPIE DR BURCHICI ADINA SRL)</t>
  </si>
  <si>
    <t>SC ADHD FIZIO SRL</t>
  </si>
  <si>
    <t>SC M-PROFILAXIS SRL</t>
  </si>
  <si>
    <t xml:space="preserve"> SPITAL CLINIC MUNICIPAL DE URGENTA TIMISOARA </t>
  </si>
  <si>
    <t>SC DARLIFE MEDICAL SRL</t>
  </si>
  <si>
    <t>SC AVS BALNEO THERAPY SRL</t>
  </si>
  <si>
    <t xml:space="preserve"> VALOARE CONTRACT IANUARIE 2022</t>
  </si>
  <si>
    <t>VALOARE CONTRACT FEBRUARIE 2022</t>
  </si>
  <si>
    <t>VALOARE CONTRACT MARTIE 2022</t>
  </si>
  <si>
    <t>TOTAL VALOARE CONTRACT TRIM I 2022</t>
  </si>
  <si>
    <t>TOTAL VALOARE CONTRACT IANUARIE-DECEMBRIE 2022</t>
  </si>
  <si>
    <t>PENTRU FURNIZORII DE SERVICII MEDICALE DE MEDICINA FIZICA SI DE REABILITARE</t>
  </si>
  <si>
    <t>SI FURNIZORII DE SERVICII MEDICALE DE ACUPUNCTURA, DIN UNITATI SANITARE AMBULATORII</t>
  </si>
  <si>
    <t>SITUATIA VALORILOR DE CONTRACT ACTUALIZATE LA DATA DE 15.03.2022</t>
  </si>
</sst>
</file>

<file path=xl/styles.xml><?xml version="1.0" encoding="utf-8"?>
<styleSheet xmlns="http://schemas.openxmlformats.org/spreadsheetml/2006/main">
  <numFmts count="2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[$-409]dddd\,\ mmmm\ dd\,\ yyyy"/>
    <numFmt numFmtId="176" formatCode="dd/mm/yy"/>
    <numFmt numFmtId="177" formatCode="[$-409]dddd\,\ mmmm\ d\,\ 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1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center"/>
    </xf>
    <xf numFmtId="4" fontId="6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4" fontId="0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" fontId="10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/>
    </xf>
    <xf numFmtId="4" fontId="0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6"/>
  <sheetViews>
    <sheetView tabSelected="1" zoomScalePageLayoutView="0" workbookViewId="0" topLeftCell="A1">
      <selection activeCell="M21" sqref="M21"/>
    </sheetView>
  </sheetViews>
  <sheetFormatPr defaultColWidth="9.140625" defaultRowHeight="12.75"/>
  <cols>
    <col min="1" max="1" width="6.57421875" style="16" customWidth="1"/>
    <col min="2" max="2" width="50.140625" style="9" customWidth="1"/>
    <col min="3" max="3" width="18.7109375" style="2" customWidth="1"/>
    <col min="4" max="4" width="15.140625" style="2" customWidth="1"/>
    <col min="5" max="5" width="16.421875" style="2" customWidth="1"/>
    <col min="6" max="6" width="17.7109375" style="2" customWidth="1"/>
    <col min="7" max="7" width="20.28125" style="2" customWidth="1"/>
    <col min="8" max="16384" width="9.140625" style="2" customWidth="1"/>
  </cols>
  <sheetData>
    <row r="1" spans="2:8" ht="12.75">
      <c r="B1" s="2"/>
      <c r="C1" s="29"/>
      <c r="H1" s="21"/>
    </row>
    <row r="2" spans="1:8" ht="12.75">
      <c r="A2" s="7"/>
      <c r="B2" s="2"/>
      <c r="C2" s="13" t="s">
        <v>40</v>
      </c>
      <c r="E2" s="13"/>
      <c r="F2" s="13"/>
      <c r="G2" s="13"/>
      <c r="H2" s="21"/>
    </row>
    <row r="3" spans="1:8" ht="12.75">
      <c r="A3" s="7"/>
      <c r="B3" s="2"/>
      <c r="C3" s="13" t="s">
        <v>38</v>
      </c>
      <c r="E3" s="13"/>
      <c r="F3" s="13"/>
      <c r="G3" s="13"/>
      <c r="H3" s="21"/>
    </row>
    <row r="4" spans="1:8" ht="12.75">
      <c r="A4" s="8"/>
      <c r="B4" s="2"/>
      <c r="C4" s="13" t="s">
        <v>39</v>
      </c>
      <c r="E4" s="13"/>
      <c r="F4" s="13"/>
      <c r="G4" s="13"/>
      <c r="H4" s="21"/>
    </row>
    <row r="5" spans="1:2" ht="12.75">
      <c r="A5" s="8"/>
      <c r="B5" s="2"/>
    </row>
    <row r="6" spans="1:2" ht="12.75">
      <c r="A6" s="1" t="s">
        <v>8</v>
      </c>
      <c r="B6" s="25"/>
    </row>
    <row r="7" spans="1:7" ht="51" customHeight="1">
      <c r="A7" s="17" t="s">
        <v>23</v>
      </c>
      <c r="B7" s="24" t="s">
        <v>24</v>
      </c>
      <c r="C7" s="20" t="s">
        <v>33</v>
      </c>
      <c r="D7" s="20" t="s">
        <v>34</v>
      </c>
      <c r="E7" s="20" t="s">
        <v>35</v>
      </c>
      <c r="F7" s="20" t="s">
        <v>36</v>
      </c>
      <c r="G7" s="20" t="s">
        <v>37</v>
      </c>
    </row>
    <row r="8" spans="1:7" s="12" customFormat="1" ht="34.5" customHeight="1">
      <c r="A8" s="17"/>
      <c r="B8" s="24" t="s">
        <v>27</v>
      </c>
      <c r="C8" s="23">
        <v>0</v>
      </c>
      <c r="D8" s="23">
        <v>0</v>
      </c>
      <c r="E8" s="23">
        <v>0</v>
      </c>
      <c r="F8" s="23">
        <v>0</v>
      </c>
      <c r="G8" s="23">
        <f>F8</f>
        <v>0</v>
      </c>
    </row>
    <row r="9" spans="1:7" s="1" customFormat="1" ht="34.5" customHeight="1">
      <c r="A9" s="17">
        <v>1</v>
      </c>
      <c r="B9" s="24" t="s">
        <v>13</v>
      </c>
      <c r="C9" s="22">
        <v>19051</v>
      </c>
      <c r="D9" s="23">
        <v>19018</v>
      </c>
      <c r="E9" s="23">
        <v>20690</v>
      </c>
      <c r="F9" s="23">
        <v>58759</v>
      </c>
      <c r="G9" s="23">
        <f aca="true" t="shared" si="0" ref="G9:G32">F9</f>
        <v>58759</v>
      </c>
    </row>
    <row r="10" spans="1:7" s="1" customFormat="1" ht="34.5" customHeight="1">
      <c r="A10" s="17">
        <v>2</v>
      </c>
      <c r="B10" s="24" t="s">
        <v>9</v>
      </c>
      <c r="C10" s="22">
        <v>6530</v>
      </c>
      <c r="D10" s="23">
        <v>8144</v>
      </c>
      <c r="E10" s="23">
        <v>11418</v>
      </c>
      <c r="F10" s="23">
        <v>26092</v>
      </c>
      <c r="G10" s="23">
        <f t="shared" si="0"/>
        <v>26092</v>
      </c>
    </row>
    <row r="11" spans="1:7" s="1" customFormat="1" ht="34.5" customHeight="1">
      <c r="A11" s="17">
        <v>3</v>
      </c>
      <c r="B11" s="24" t="s">
        <v>7</v>
      </c>
      <c r="C11" s="22">
        <v>13002</v>
      </c>
      <c r="D11" s="23">
        <v>13036</v>
      </c>
      <c r="E11" s="23">
        <v>14112</v>
      </c>
      <c r="F11" s="23">
        <v>40150</v>
      </c>
      <c r="G11" s="23">
        <f t="shared" si="0"/>
        <v>40150</v>
      </c>
    </row>
    <row r="12" spans="1:7" s="1" customFormat="1" ht="34.5" customHeight="1">
      <c r="A12" s="17">
        <v>4</v>
      </c>
      <c r="B12" s="24" t="s">
        <v>31</v>
      </c>
      <c r="C12" s="22">
        <v>5652</v>
      </c>
      <c r="D12" s="23">
        <v>5610</v>
      </c>
      <c r="E12" s="23">
        <v>6168</v>
      </c>
      <c r="F12" s="23">
        <v>17430</v>
      </c>
      <c r="G12" s="23">
        <f t="shared" si="0"/>
        <v>17430</v>
      </c>
    </row>
    <row r="13" spans="1:7" s="1" customFormat="1" ht="34.5" customHeight="1">
      <c r="A13" s="17">
        <v>5</v>
      </c>
      <c r="B13" s="24" t="s">
        <v>6</v>
      </c>
      <c r="C13" s="22">
        <v>12454</v>
      </c>
      <c r="D13" s="23">
        <v>13506</v>
      </c>
      <c r="E13" s="23">
        <v>14150</v>
      </c>
      <c r="F13" s="23">
        <v>40110</v>
      </c>
      <c r="G13" s="23">
        <f t="shared" si="0"/>
        <v>40110</v>
      </c>
    </row>
    <row r="14" spans="1:7" s="1" customFormat="1" ht="34.5" customHeight="1">
      <c r="A14" s="17">
        <v>6</v>
      </c>
      <c r="B14" s="24" t="s">
        <v>19</v>
      </c>
      <c r="C14" s="22">
        <v>13056</v>
      </c>
      <c r="D14" s="23">
        <v>13073</v>
      </c>
      <c r="E14" s="23">
        <v>14168</v>
      </c>
      <c r="F14" s="23">
        <v>40297</v>
      </c>
      <c r="G14" s="23">
        <f t="shared" si="0"/>
        <v>40297</v>
      </c>
    </row>
    <row r="15" spans="1:7" s="1" customFormat="1" ht="34.5" customHeight="1">
      <c r="A15" s="17">
        <v>7</v>
      </c>
      <c r="B15" s="24" t="s">
        <v>0</v>
      </c>
      <c r="C15" s="22">
        <v>9225</v>
      </c>
      <c r="D15" s="23">
        <v>9229.5</v>
      </c>
      <c r="E15" s="23">
        <v>10132</v>
      </c>
      <c r="F15" s="23">
        <v>28586.5</v>
      </c>
      <c r="G15" s="23">
        <f t="shared" si="0"/>
        <v>28586.5</v>
      </c>
    </row>
    <row r="16" spans="1:7" s="1" customFormat="1" ht="34.5" customHeight="1">
      <c r="A16" s="17"/>
      <c r="B16" s="24" t="s">
        <v>32</v>
      </c>
      <c r="C16" s="22">
        <v>0</v>
      </c>
      <c r="D16" s="23">
        <v>0</v>
      </c>
      <c r="E16" s="23">
        <v>0</v>
      </c>
      <c r="F16" s="23">
        <v>0</v>
      </c>
      <c r="G16" s="23">
        <f t="shared" si="0"/>
        <v>0</v>
      </c>
    </row>
    <row r="17" spans="1:7" s="1" customFormat="1" ht="34.5" customHeight="1">
      <c r="A17" s="17">
        <v>8</v>
      </c>
      <c r="B17" s="24" t="s">
        <v>12</v>
      </c>
      <c r="C17" s="22">
        <v>4362</v>
      </c>
      <c r="D17" s="23">
        <v>5274</v>
      </c>
      <c r="E17" s="23">
        <v>7664</v>
      </c>
      <c r="F17" s="23">
        <v>17300</v>
      </c>
      <c r="G17" s="23">
        <f t="shared" si="0"/>
        <v>17300</v>
      </c>
    </row>
    <row r="18" spans="1:7" s="1" customFormat="1" ht="34.5" customHeight="1">
      <c r="A18" s="17">
        <v>9</v>
      </c>
      <c r="B18" s="24" t="s">
        <v>29</v>
      </c>
      <c r="C18" s="22">
        <v>6120</v>
      </c>
      <c r="D18" s="23">
        <v>6086</v>
      </c>
      <c r="E18" s="23">
        <v>6680</v>
      </c>
      <c r="F18" s="23">
        <v>18886</v>
      </c>
      <c r="G18" s="23">
        <f t="shared" si="0"/>
        <v>18886</v>
      </c>
    </row>
    <row r="19" spans="1:7" s="1" customFormat="1" ht="34.5" customHeight="1">
      <c r="A19" s="17">
        <v>10</v>
      </c>
      <c r="B19" s="24" t="s">
        <v>18</v>
      </c>
      <c r="C19" s="22">
        <v>6588</v>
      </c>
      <c r="D19" s="23">
        <v>6600</v>
      </c>
      <c r="E19" s="23">
        <v>7158</v>
      </c>
      <c r="F19" s="23">
        <v>20346</v>
      </c>
      <c r="G19" s="23">
        <f t="shared" si="0"/>
        <v>20346</v>
      </c>
    </row>
    <row r="20" spans="1:7" s="1" customFormat="1" ht="34.5" customHeight="1">
      <c r="A20" s="17">
        <v>11</v>
      </c>
      <c r="B20" s="24" t="s">
        <v>17</v>
      </c>
      <c r="C20" s="22">
        <v>8796</v>
      </c>
      <c r="D20" s="23">
        <v>9053</v>
      </c>
      <c r="E20" s="23">
        <v>10156</v>
      </c>
      <c r="F20" s="23">
        <v>28005</v>
      </c>
      <c r="G20" s="23">
        <f t="shared" si="0"/>
        <v>28005</v>
      </c>
    </row>
    <row r="21" spans="1:7" s="1" customFormat="1" ht="34.5" customHeight="1">
      <c r="A21" s="17">
        <v>12</v>
      </c>
      <c r="B21" s="24" t="s">
        <v>16</v>
      </c>
      <c r="C21" s="22">
        <v>3537</v>
      </c>
      <c r="D21" s="23">
        <v>6577.5</v>
      </c>
      <c r="E21" s="23">
        <v>5598</v>
      </c>
      <c r="F21" s="23">
        <v>15712.5</v>
      </c>
      <c r="G21" s="23">
        <f t="shared" si="0"/>
        <v>15712.5</v>
      </c>
    </row>
    <row r="22" spans="1:7" s="1" customFormat="1" ht="34.5" customHeight="1">
      <c r="A22" s="17">
        <v>13</v>
      </c>
      <c r="B22" s="24" t="s">
        <v>30</v>
      </c>
      <c r="C22" s="22">
        <v>20746.5</v>
      </c>
      <c r="D22" s="23">
        <v>20742</v>
      </c>
      <c r="E22" s="23">
        <v>22506</v>
      </c>
      <c r="F22" s="23">
        <v>63994.5</v>
      </c>
      <c r="G22" s="23">
        <f t="shared" si="0"/>
        <v>63994.5</v>
      </c>
    </row>
    <row r="23" spans="1:7" s="10" customFormat="1" ht="34.5" customHeight="1">
      <c r="A23" s="17">
        <v>14</v>
      </c>
      <c r="B23" s="24" t="s">
        <v>25</v>
      </c>
      <c r="C23" s="23">
        <v>7170</v>
      </c>
      <c r="D23" s="23">
        <v>7170</v>
      </c>
      <c r="E23" s="23">
        <v>7776</v>
      </c>
      <c r="F23" s="23">
        <v>22116</v>
      </c>
      <c r="G23" s="23">
        <f t="shared" si="0"/>
        <v>22116</v>
      </c>
    </row>
    <row r="24" spans="1:7" s="10" customFormat="1" ht="34.5" customHeight="1">
      <c r="A24" s="17">
        <v>15</v>
      </c>
      <c r="B24" s="24" t="s">
        <v>20</v>
      </c>
      <c r="C24" s="23">
        <v>8632</v>
      </c>
      <c r="D24" s="23">
        <v>9254</v>
      </c>
      <c r="E24" s="23">
        <v>10090</v>
      </c>
      <c r="F24" s="23">
        <v>27976</v>
      </c>
      <c r="G24" s="23">
        <f t="shared" si="0"/>
        <v>27976</v>
      </c>
    </row>
    <row r="25" spans="1:7" s="1" customFormat="1" ht="34.5" customHeight="1">
      <c r="A25" s="17">
        <v>16</v>
      </c>
      <c r="B25" s="24" t="s">
        <v>14</v>
      </c>
      <c r="C25" s="22">
        <v>5188</v>
      </c>
      <c r="D25" s="23">
        <v>5196</v>
      </c>
      <c r="E25" s="23">
        <v>5646</v>
      </c>
      <c r="F25" s="23">
        <v>16030</v>
      </c>
      <c r="G25" s="23">
        <f t="shared" si="0"/>
        <v>16030</v>
      </c>
    </row>
    <row r="26" spans="1:7" s="1" customFormat="1" ht="34.5" customHeight="1">
      <c r="A26" s="17">
        <v>17</v>
      </c>
      <c r="B26" s="24" t="s">
        <v>15</v>
      </c>
      <c r="C26" s="22">
        <v>22836</v>
      </c>
      <c r="D26" s="23">
        <v>22752</v>
      </c>
      <c r="E26" s="23">
        <v>24924</v>
      </c>
      <c r="F26" s="23">
        <v>70512</v>
      </c>
      <c r="G26" s="23">
        <f t="shared" si="0"/>
        <v>70512</v>
      </c>
    </row>
    <row r="27" spans="1:7" s="1" customFormat="1" ht="34.5" customHeight="1">
      <c r="A27" s="17">
        <v>18</v>
      </c>
      <c r="B27" s="24" t="s">
        <v>26</v>
      </c>
      <c r="C27" s="22">
        <v>12234</v>
      </c>
      <c r="D27" s="23">
        <v>12237</v>
      </c>
      <c r="E27" s="23">
        <v>13262</v>
      </c>
      <c r="F27" s="23">
        <v>37733</v>
      </c>
      <c r="G27" s="23">
        <f t="shared" si="0"/>
        <v>37733</v>
      </c>
    </row>
    <row r="28" spans="1:7" s="1" customFormat="1" ht="34.5" customHeight="1">
      <c r="A28" s="17">
        <v>19</v>
      </c>
      <c r="B28" s="24" t="s">
        <v>10</v>
      </c>
      <c r="C28" s="22">
        <v>6036</v>
      </c>
      <c r="D28" s="23">
        <v>6034</v>
      </c>
      <c r="E28" s="23">
        <v>6548</v>
      </c>
      <c r="F28" s="23">
        <v>18618</v>
      </c>
      <c r="G28" s="23">
        <f t="shared" si="0"/>
        <v>18618</v>
      </c>
    </row>
    <row r="29" spans="1:7" s="1" customFormat="1" ht="29.25" customHeight="1">
      <c r="A29" s="17">
        <v>20</v>
      </c>
      <c r="B29" s="24" t="s">
        <v>21</v>
      </c>
      <c r="C29" s="22">
        <v>10143</v>
      </c>
      <c r="D29" s="23">
        <v>10114.5</v>
      </c>
      <c r="E29" s="23">
        <v>11110</v>
      </c>
      <c r="F29" s="23">
        <v>31367.5</v>
      </c>
      <c r="G29" s="23">
        <f t="shared" si="0"/>
        <v>31367.5</v>
      </c>
    </row>
    <row r="30" spans="1:7" s="1" customFormat="1" ht="27.75" customHeight="1">
      <c r="A30" s="17">
        <v>21</v>
      </c>
      <c r="B30" s="24" t="s">
        <v>28</v>
      </c>
      <c r="C30" s="22">
        <v>10014</v>
      </c>
      <c r="D30" s="23">
        <v>10012</v>
      </c>
      <c r="E30" s="23">
        <v>10874</v>
      </c>
      <c r="F30" s="23">
        <v>30900</v>
      </c>
      <c r="G30" s="23">
        <f t="shared" si="0"/>
        <v>30900</v>
      </c>
    </row>
    <row r="31" spans="1:7" s="1" customFormat="1" ht="34.5" customHeight="1">
      <c r="A31" s="17">
        <v>22</v>
      </c>
      <c r="B31" s="24" t="s">
        <v>5</v>
      </c>
      <c r="C31" s="22">
        <v>8535</v>
      </c>
      <c r="D31" s="23">
        <v>8484</v>
      </c>
      <c r="E31" s="23">
        <v>9330</v>
      </c>
      <c r="F31" s="23">
        <v>26349</v>
      </c>
      <c r="G31" s="23">
        <f t="shared" si="0"/>
        <v>26349</v>
      </c>
    </row>
    <row r="32" spans="1:7" s="10" customFormat="1" ht="39.75" customHeight="1">
      <c r="A32" s="17">
        <v>23</v>
      </c>
      <c r="B32" s="24" t="s">
        <v>22</v>
      </c>
      <c r="C32" s="23">
        <v>4974</v>
      </c>
      <c r="D32" s="23">
        <v>31356</v>
      </c>
      <c r="E32" s="23">
        <v>27924</v>
      </c>
      <c r="F32" s="23">
        <v>64254</v>
      </c>
      <c r="G32" s="23">
        <f t="shared" si="0"/>
        <v>64254</v>
      </c>
    </row>
    <row r="33" spans="1:7" s="1" customFormat="1" ht="24.75" customHeight="1">
      <c r="A33" s="34" t="s">
        <v>3</v>
      </c>
      <c r="B33" s="34"/>
      <c r="C33" s="22">
        <f>SUM(C8:C32)</f>
        <v>224881.5</v>
      </c>
      <c r="D33" s="23">
        <f>SUM(D8:D32)</f>
        <v>258558.5</v>
      </c>
      <c r="E33" s="23">
        <f>SUM(E8:E32)</f>
        <v>278084</v>
      </c>
      <c r="F33" s="23">
        <f>SUM(F8:F32)</f>
        <v>761524</v>
      </c>
      <c r="G33" s="23">
        <f>SUM(G8:G32)</f>
        <v>761524</v>
      </c>
    </row>
    <row r="34" spans="1:6" s="1" customFormat="1" ht="18" customHeight="1">
      <c r="A34" s="3" t="s">
        <v>4</v>
      </c>
      <c r="B34" s="30"/>
      <c r="D34" s="5"/>
      <c r="E34" s="5"/>
      <c r="F34" s="5"/>
    </row>
    <row r="35" spans="1:7" ht="59.25" customHeight="1">
      <c r="A35" s="17" t="s">
        <v>23</v>
      </c>
      <c r="B35" s="24" t="s">
        <v>24</v>
      </c>
      <c r="C35" s="20" t="s">
        <v>33</v>
      </c>
      <c r="D35" s="20" t="s">
        <v>34</v>
      </c>
      <c r="E35" s="20" t="s">
        <v>35</v>
      </c>
      <c r="F35" s="20" t="s">
        <v>36</v>
      </c>
      <c r="G35" s="20" t="s">
        <v>37</v>
      </c>
    </row>
    <row r="36" spans="1:7" s="1" customFormat="1" ht="40.5" customHeight="1">
      <c r="A36" s="18">
        <v>1</v>
      </c>
      <c r="B36" s="24" t="s">
        <v>1</v>
      </c>
      <c r="C36" s="23">
        <v>23435</v>
      </c>
      <c r="D36" s="23">
        <v>26788</v>
      </c>
      <c r="E36" s="23">
        <v>37218</v>
      </c>
      <c r="F36" s="23">
        <v>87441</v>
      </c>
      <c r="G36" s="23">
        <f>F36</f>
        <v>87441</v>
      </c>
    </row>
    <row r="37" spans="1:7" s="11" customFormat="1" ht="20.25" customHeight="1">
      <c r="A37" s="33" t="s">
        <v>2</v>
      </c>
      <c r="B37" s="33"/>
      <c r="C37" s="23">
        <f>SUM(C36)</f>
        <v>23435</v>
      </c>
      <c r="D37" s="23">
        <f>SUM(D36)</f>
        <v>26788</v>
      </c>
      <c r="E37" s="23">
        <f>SUM(E36)</f>
        <v>37218</v>
      </c>
      <c r="F37" s="23">
        <f>SUM(F36)</f>
        <v>87441</v>
      </c>
      <c r="G37" s="23">
        <f>SUM(G36)</f>
        <v>87441</v>
      </c>
    </row>
    <row r="38" spans="1:2" s="4" customFormat="1" ht="15.75" customHeight="1">
      <c r="A38" s="14"/>
      <c r="B38" s="14"/>
    </row>
    <row r="39" spans="1:7" s="11" customFormat="1" ht="21.75" customHeight="1">
      <c r="A39" s="32" t="s">
        <v>11</v>
      </c>
      <c r="B39" s="32"/>
      <c r="C39" s="23">
        <f>C37+C33</f>
        <v>248316.5</v>
      </c>
      <c r="D39" s="23">
        <f>D37+D33</f>
        <v>285346.5</v>
      </c>
      <c r="E39" s="23">
        <f>E37+E33</f>
        <v>315302</v>
      </c>
      <c r="F39" s="23">
        <f>F37+F33</f>
        <v>848965</v>
      </c>
      <c r="G39" s="23">
        <f>G37+G33</f>
        <v>848965</v>
      </c>
    </row>
    <row r="40" spans="1:7" ht="21.75" customHeight="1">
      <c r="A40" s="15"/>
      <c r="B40" s="2"/>
      <c r="C40" s="26"/>
      <c r="D40" s="28"/>
      <c r="E40" s="28"/>
      <c r="F40" s="28"/>
      <c r="G40" s="25"/>
    </row>
    <row r="41" spans="1:6" s="11" customFormat="1" ht="15.75" customHeight="1">
      <c r="A41" s="15"/>
      <c r="B41" s="2"/>
      <c r="C41" s="26"/>
      <c r="D41" s="31"/>
      <c r="E41" s="31"/>
      <c r="F41" s="31"/>
    </row>
    <row r="42" spans="2:3" s="11" customFormat="1" ht="15.75" customHeight="1">
      <c r="B42" s="27"/>
      <c r="C42" s="26"/>
    </row>
    <row r="43" spans="2:3" s="11" customFormat="1" ht="15.75" customHeight="1">
      <c r="B43" s="27"/>
      <c r="C43" s="26"/>
    </row>
    <row r="44" spans="2:3" s="11" customFormat="1" ht="15.75" customHeight="1">
      <c r="B44" s="27"/>
      <c r="C44" s="26"/>
    </row>
    <row r="45" spans="2:3" s="11" customFormat="1" ht="15.75" customHeight="1">
      <c r="B45" s="27"/>
      <c r="C45" s="26"/>
    </row>
    <row r="46" spans="2:3" s="11" customFormat="1" ht="15.75" customHeight="1">
      <c r="B46" s="27"/>
      <c r="C46" s="26"/>
    </row>
    <row r="47" spans="2:3" s="11" customFormat="1" ht="15.75" customHeight="1">
      <c r="B47" s="27"/>
      <c r="C47" s="26"/>
    </row>
    <row r="48" spans="2:3" s="11" customFormat="1" ht="15.75" customHeight="1">
      <c r="B48" s="6"/>
      <c r="C48" s="26"/>
    </row>
    <row r="49" s="11" customFormat="1" ht="15.75" customHeight="1"/>
    <row r="50" s="11" customFormat="1" ht="15.75" customHeight="1"/>
    <row r="51" s="11" customFormat="1" ht="15.75" customHeight="1"/>
    <row r="52" s="11" customFormat="1" ht="15.75" customHeight="1"/>
    <row r="53" spans="1:2" ht="15.75" customHeight="1">
      <c r="A53" s="13"/>
      <c r="B53" s="2"/>
    </row>
    <row r="54" spans="1:2" ht="15.75" customHeight="1">
      <c r="A54" s="13"/>
      <c r="B54" s="2"/>
    </row>
    <row r="55" spans="1:2" ht="15.75" customHeight="1">
      <c r="A55" s="2"/>
      <c r="B55" s="2"/>
    </row>
    <row r="56" ht="15.75" customHeight="1">
      <c r="A56" s="2"/>
    </row>
    <row r="57" ht="15.75" customHeight="1">
      <c r="A57" s="2"/>
    </row>
    <row r="58" ht="15.75" customHeight="1"/>
    <row r="59" ht="15.75" customHeight="1"/>
    <row r="60" spans="1:2" ht="16.5" customHeight="1">
      <c r="A60" s="2"/>
      <c r="B60" s="2"/>
    </row>
    <row r="61" ht="18.75" customHeight="1">
      <c r="A61" s="2"/>
    </row>
    <row r="62" ht="19.5" customHeight="1">
      <c r="A62" s="2"/>
    </row>
    <row r="63" ht="12.75">
      <c r="B63" s="2"/>
    </row>
    <row r="64" spans="1:2" ht="12.75">
      <c r="A64" s="19"/>
      <c r="B64" s="2"/>
    </row>
    <row r="65" ht="12.75">
      <c r="B65" s="14"/>
    </row>
    <row r="66" ht="12.75">
      <c r="B66" s="2"/>
    </row>
  </sheetData>
  <sheetProtection/>
  <mergeCells count="3">
    <mergeCell ref="A39:B39"/>
    <mergeCell ref="A37:B37"/>
    <mergeCell ref="A33:B33"/>
  </mergeCells>
  <printOptions/>
  <pageMargins left="0.05" right="0.01" top="0.38" bottom="0.35" header="0.118110236220472" footer="0.0393700787401575"/>
  <pageSetup fitToHeight="0" fitToWidth="0" horizontalDpi="600" verticalDpi="600" orientation="portrait" paperSize="9" scale="6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computer23</dc:creator>
  <cp:keywords/>
  <dc:description/>
  <cp:lastModifiedBy>Simona Becheru</cp:lastModifiedBy>
  <cp:lastPrinted>2022-03-24T15:38:57Z</cp:lastPrinted>
  <dcterms:created xsi:type="dcterms:W3CDTF">2008-04-01T13:39:35Z</dcterms:created>
  <dcterms:modified xsi:type="dcterms:W3CDTF">2022-06-06T08:36:22Z</dcterms:modified>
  <cp:category/>
  <cp:version/>
  <cp:contentType/>
  <cp:contentStatus/>
</cp:coreProperties>
</file>